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K36" i="1"/>
  <c r="I36" i="1"/>
  <c r="H36" i="1"/>
  <c r="G36" i="1"/>
  <c r="F36" i="1"/>
  <c r="E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</calcChain>
</file>

<file path=xl/sharedStrings.xml><?xml version="1.0" encoding="utf-8"?>
<sst xmlns="http://schemas.openxmlformats.org/spreadsheetml/2006/main" count="135" uniqueCount="108">
  <si>
    <t>Granty v oblasti tělovýchovy 2022</t>
  </si>
  <si>
    <t>Př</t>
  </si>
  <si>
    <t xml:space="preserve">Žadatel </t>
  </si>
  <si>
    <t xml:space="preserve">Název projektu </t>
  </si>
  <si>
    <t xml:space="preserve">Popis projektu </t>
  </si>
  <si>
    <t>Předp. Výdaje v tis.</t>
  </si>
  <si>
    <t>Předp. Příjmy v tis.</t>
  </si>
  <si>
    <t>Žádost v tis.</t>
  </si>
  <si>
    <t>Náv. Komice v tis.</t>
  </si>
  <si>
    <t>Přiznané dotace (2020,2021)</t>
  </si>
  <si>
    <t>Rozdíl mezi 2020,2021-2022 +/-</t>
  </si>
  <si>
    <t>RM</t>
  </si>
  <si>
    <t>ZM</t>
  </si>
  <si>
    <t>č.</t>
  </si>
  <si>
    <t>Z.</t>
  </si>
  <si>
    <t>Aeroklub Hranice z.s
 IČO: 00536041</t>
  </si>
  <si>
    <t>Drakiáda 2022 (9. ročník)</t>
  </si>
  <si>
    <t>Mistrovství ČR v mažoretkovém sportu</t>
  </si>
  <si>
    <t>Dům dětí a mládeže Hranice, p.o
 IČO: 60782196</t>
  </si>
  <si>
    <t>Mokrá štafeta na 1000 m a závody jednotlivců - 14. ročník</t>
  </si>
  <si>
    <t>Dům dětí a mládeže Hranice, p.o
IČO: 60782196</t>
  </si>
  <si>
    <t>Podzimní florbalový turnaj žáků 2022 - 19. ročník</t>
  </si>
  <si>
    <t>Dům dětí a mládeže Hranice, p.o 
IČO: 60782196</t>
  </si>
  <si>
    <t>Florbalové turnaje DDM, SVČ a jíných neziskových organizací pro neregistrované hráče v Hranicích, Kojetíně, Bystřici pod Hostýnem, Halenkovicích, Želechovicích nad Dřevnicí, Tovačově, Olomouci a okolí 2022 - 13. ročník</t>
  </si>
  <si>
    <t>Vánoční mezigenerační volejbalový turnaj dívek 2022 - 17. ročník</t>
  </si>
  <si>
    <t>FBC Hranice, z.s. 
IČO: 05051461</t>
  </si>
  <si>
    <t>Florbalové turnaje v Hranicích</t>
  </si>
  <si>
    <t>Improve Yourself z.s. 
IČO: 06831621</t>
  </si>
  <si>
    <t>Projekt podpory dětí a mládeže ve volnočasové činnosti (parkour, gymnastika, workout - posilování s vlastní váhou) "společně dětem"</t>
  </si>
  <si>
    <t>Klub rychlostní kanoistiky Slovan Hranice, z.s.
IČO: 04726316</t>
  </si>
  <si>
    <t>Hranické zimní sprinty 2022</t>
  </si>
  <si>
    <t>Klub vodních sportů Hranice, z.s.
IČO: 61985660</t>
  </si>
  <si>
    <t>Hranická 200 - Memoriál Milana Bartoše celostátní závordy v rychlostní konistice pro máldež a dospělé</t>
  </si>
  <si>
    <t xml:space="preserve">Marek Langer 
Dat. nar.: 02.12.1993 </t>
  </si>
  <si>
    <t>Skate Jam Hranice 2022</t>
  </si>
  <si>
    <t>Mažoretky Marcely Synkové, z.s. 
IČO: 22872841</t>
  </si>
  <si>
    <t>O pohár města Hranice 2022 (11.ročník)</t>
  </si>
  <si>
    <t>Modelářský klub p.s. SMČR Aeroklub Hranice 
IČO: 62350382</t>
  </si>
  <si>
    <t>IMAC EURO CUP 2022</t>
  </si>
  <si>
    <t>Petr Podařil
Dat. nar.: 20.08.1983</t>
  </si>
  <si>
    <t>Volejbalový turnaj smíšených družstev "Drahotušská smeč" - 14. ročník</t>
  </si>
  <si>
    <t>Mgr. Petra Václavíková
Dat. nar.: 04.07.1989</t>
  </si>
  <si>
    <t>Baby cvičení, cvičení pro kojence, batolata a děti do 4 let</t>
  </si>
  <si>
    <t>První hranická rozvojová, z.s.
IČO: 27058174</t>
  </si>
  <si>
    <t>Taneční příměstský tábor s angličtinou pro děti od 6 do 12 let</t>
  </si>
  <si>
    <t>SH ČMS - Okresní sdružení hasičů Přerov 
IČO: 64601641</t>
  </si>
  <si>
    <t>Okresní kolo hry PLAMEN mladých hasičů a dorostu</t>
  </si>
  <si>
    <t>SK Hranice, z.s. 
IČO: 49558218</t>
  </si>
  <si>
    <t>53. ročník Běhu vítězství, 49. ročník Hranické dvacítky a 6. ročník Hranické desítky</t>
  </si>
  <si>
    <t>SKI klub Hranice, spolek 
IČO: 28553241</t>
  </si>
  <si>
    <t>Série závodů - oblastní přebor škol v obřím slalomu, veřejné závody a suchý slalom</t>
  </si>
  <si>
    <t>SKI klub Hranice, spolek
IČO: 28553241</t>
  </si>
  <si>
    <t>Veřejná lyžařská a snowboardová škola</t>
  </si>
  <si>
    <t>Sportovní klub Pétanque Hranice VI - Valšovice
IČO: 26662833</t>
  </si>
  <si>
    <t>Pořádání pétanque turnajů</t>
  </si>
  <si>
    <t>Sportovní klub při Hasičském záchranném sboru Olomouckého kraje, z.s.
(IČO: 26536706)</t>
  </si>
  <si>
    <t>Hranická věž</t>
  </si>
  <si>
    <t>Taneční škola Batukáda
IČO: 10685901</t>
  </si>
  <si>
    <t>Batukáda CUP</t>
  </si>
  <si>
    <t>Tělocvičná jednota Sokol Velká
IČO: 70236399</t>
  </si>
  <si>
    <t>Turnaj ve stolní tenisu - XXII. Ročník</t>
  </si>
  <si>
    <t>TJ Cement Hranice, z.s.
IČO: 49558722</t>
  </si>
  <si>
    <t>Hranická školní liga v miniházené</t>
  </si>
  <si>
    <t>Mezinárodní turnaj v házené Memoriál bratří Králíků, 21.01.-22.01.2022</t>
  </si>
  <si>
    <t>TJ Sigma hranice , z.s. - odobr turistiky
IČO: 00533696</t>
  </si>
  <si>
    <t>Poznávací zájezdy KČT TJ Sigma Hranice</t>
  </si>
  <si>
    <t>Základní škola a mateřská škola Hranice, Struhlovsko
IČO: 14618575</t>
  </si>
  <si>
    <t>Struhlovácká laťka</t>
  </si>
  <si>
    <t>Základní škola Hranice, Tř. 1.máje, p.o.
IČO: 49558609</t>
  </si>
  <si>
    <t>Májová míle - závod štafet ZŠ 1. máje Hranice</t>
  </si>
  <si>
    <t>CELKEM</t>
  </si>
  <si>
    <r>
      <t xml:space="preserve">Rozpočet 2022 - </t>
    </r>
    <r>
      <rPr>
        <b/>
        <sz val="11"/>
        <color rgb="FFFF0000"/>
        <rFont val="Arial"/>
        <family val="2"/>
        <charset val="238"/>
      </rPr>
      <t>400</t>
    </r>
    <r>
      <rPr>
        <b/>
        <sz val="11"/>
        <color theme="1"/>
        <rFont val="Arial"/>
        <family val="2"/>
        <charset val="238"/>
      </rPr>
      <t xml:space="preserve"> tis. Kč, celková částka k rozdělení </t>
    </r>
    <r>
      <rPr>
        <b/>
        <sz val="11"/>
        <color rgb="FFFF0000"/>
        <rFont val="Arial"/>
        <family val="2"/>
        <charset val="238"/>
      </rPr>
      <t>400</t>
    </r>
    <r>
      <rPr>
        <b/>
        <sz val="11"/>
        <color theme="1"/>
        <rFont val="Arial"/>
        <family val="2"/>
        <charset val="238"/>
      </rPr>
      <t xml:space="preserve"> Kč tis. Kč ORJ 05, ORG: 20 00000 00 3110 </t>
    </r>
  </si>
  <si>
    <r>
      <t xml:space="preserve">Termín realizace říjen 2022 
</t>
    </r>
    <r>
      <rPr>
        <b/>
        <sz val="11"/>
        <color theme="1"/>
        <rFont val="Calibri"/>
        <family val="2"/>
        <charset val="238"/>
        <scheme val="minor"/>
      </rPr>
      <t>Dotace: spotřební materiál, nájemné, reklama a propagace, ceny pro účastníky, občerstvení</t>
    </r>
  </si>
  <si>
    <r>
      <t xml:space="preserve">Termín realizace 04.06.2022 sportovní hala Naparia 
</t>
    </r>
    <r>
      <rPr>
        <b/>
        <sz val="11"/>
        <color theme="1"/>
        <rFont val="Calibri"/>
        <family val="2"/>
        <charset val="238"/>
        <scheme val="minor"/>
      </rPr>
      <t xml:space="preserve">
Dotace na: nájmené haly, instalace a ozvučení, on-line přenos, zpracování výsledků, ceny - medaily, poháry</t>
    </r>
  </si>
  <si>
    <r>
      <t xml:space="preserve">Leden - pracovní schůzka se zástupci škol                                             Únor - vytvoření, tisk a výlep plakátů, nákup odměn                            Březen - propagace akce v médiích, uskutečnění akce
</t>
    </r>
    <r>
      <rPr>
        <b/>
        <sz val="11"/>
        <color theme="1"/>
        <rFont val="Calibri"/>
        <family val="2"/>
        <charset val="238"/>
        <scheme val="minor"/>
      </rPr>
      <t>Dotace: pronájem Plovárny, reklama a propagace, drboný materiál a kancelářské potřeby, občerstvení účastníků, odměny rozhodčím a porotám, odměny a ceny účastníkům - poháry, medaile, diplomy a odměny soutěžícím jedtnotlivcům i plaveckým týmům, dárkové poukazy</t>
    </r>
  </si>
  <si>
    <r>
      <t xml:space="preserve">V listopadu 2022, 19. ročník
</t>
    </r>
    <r>
      <rPr>
        <b/>
        <sz val="11"/>
        <color theme="1"/>
        <rFont val="Calibri"/>
        <family val="2"/>
        <charset val="238"/>
        <scheme val="minor"/>
      </rPr>
      <t>Dotace: úhrada nájmů sportovišť, sportovního materiálu a vybavení, doprava sportovního materiálu a potřeb pro chod turnaje, propagaci, odměny rozhodčím a pořadatelům a ceny účastníkům turnaje, stravování, občerstvení</t>
    </r>
  </si>
  <si>
    <r>
      <t xml:space="preserve">Termín realizace leden - prosinec 2022 
</t>
    </r>
    <r>
      <rPr>
        <b/>
        <sz val="11"/>
        <color theme="1"/>
        <rFont val="Calibri"/>
        <family val="2"/>
        <charset val="238"/>
        <scheme val="minor"/>
      </rPr>
      <t xml:space="preserve">
Dotace: úhrada nájmů sportovišť, sportovního materiálu a vybavení, dopravu soutěžících na turnaje, dopravu sportovního materiálu a potřeb pro chod turnaje, propagaci, odměny rozhodčím a pořadatelům a ceny účastníkům turnaje, stravování a občerstvení, nákup sportovního materiálu pro využití při turnaji a dále při činnosti kroužků</t>
    </r>
  </si>
  <si>
    <r>
      <t xml:space="preserve">Termín realizace prosinec 2022
</t>
    </r>
    <r>
      <rPr>
        <b/>
        <sz val="11"/>
        <color theme="1"/>
        <rFont val="Calibri"/>
        <family val="2"/>
        <charset val="238"/>
        <scheme val="minor"/>
      </rPr>
      <t>Dotace: úhradu nájmů sportovišť, sportovního materiálu a vybavení, dorpavu a sportovního materiálu a potřeb pro chod turnaje, propagaci, odměny rozhodčím a pořadatelům (DPP) a ceny účastníkům turnaje</t>
    </r>
  </si>
  <si>
    <r>
      <t xml:space="preserve">Kategorie děti (dle přihlášek), dospělí 2 skupiny po 4
8.5. - O pohár startosty města
6/2022 - Školní florbalový turnaj 
12/2022 - Vánoční turnaje
</t>
    </r>
    <r>
      <rPr>
        <b/>
        <sz val="11"/>
        <rFont val="Calibri"/>
        <family val="2"/>
        <charset val="238"/>
        <scheme val="minor"/>
      </rPr>
      <t>Dotace: materiál, nájmy, doprava, ubytování, stravování, reklama a propagace, odměny rozhodčím, odměny pořadatelům, odměny a ceny účastníkům - medaile, poháry</t>
    </r>
  </si>
  <si>
    <r>
      <t xml:space="preserve">Termín realizace 1.2. - 31.8.2022. Pravidelné tréninky, worskhopy, soustředění, tábory, show. Začíná se tréninkem a končí příměstským táborem. 
</t>
    </r>
    <r>
      <rPr>
        <b/>
        <sz val="11"/>
        <color theme="1"/>
        <rFont val="Calibri"/>
        <family val="2"/>
        <charset val="238"/>
        <scheme val="minor"/>
      </rPr>
      <t>Dotace: honoráře, odměny, pořízení vybavení</t>
    </r>
  </si>
  <si>
    <r>
      <t xml:space="preserve">Termín realizace prosinec 2022
</t>
    </r>
    <r>
      <rPr>
        <b/>
        <sz val="11"/>
        <color theme="1"/>
        <rFont val="Calibri"/>
        <family val="2"/>
        <charset val="238"/>
        <scheme val="minor"/>
      </rPr>
      <t>Dotace: úhradu nákladů ozvučení, pronájem velkoplošné obrazovky, náklady na ubytování a stravu servisu a rozhodčích, doprava a pronájem pádlovacích trenažerů, medaile</t>
    </r>
  </si>
  <si>
    <r>
      <t xml:space="preserve">Termín realizace 19.06.2022 neděle 
</t>
    </r>
    <r>
      <rPr>
        <b/>
        <sz val="11"/>
        <color theme="1"/>
        <rFont val="Calibri"/>
        <family val="2"/>
        <charset val="238"/>
        <scheme val="minor"/>
      </rPr>
      <t>Dotace: materiálně-technické zabezpečení závodů - stavba závodní dráhy, vybojkování dráhy, elektrické ozvučení dráhy, náplň do tiskárny; ozvučení a moderování závodů; odměny a ceny závodníkům - poháry, medaile, drobné věcné ceny, diplomy, upomínkové listy; doprava - zajištění závodů, odvoz a dovoz materiálu; stravování + pitný režim; odměna rozhodčím; reklama a propagace - tisk plakátů, výlep plakátů</t>
    </r>
  </si>
  <si>
    <r>
      <t xml:space="preserve">Termín realizace červen - srpen 2022. Jedná se o 3tí ročník 
</t>
    </r>
    <r>
      <rPr>
        <b/>
        <sz val="11"/>
        <rFont val="Calibri"/>
        <family val="2"/>
        <charset val="238"/>
        <scheme val="minor"/>
      </rPr>
      <t>Dotace: materiál, nájmy, půjčovné, doprava, ubytování, stravování účastníků, honoráře, reklama a propagace, odměny porotám rozhodčím pořadatelům (DPP), odměny a ceny účastníkům, ostatní služby</t>
    </r>
  </si>
  <si>
    <r>
      <t xml:space="preserve">Termín 5.11.2022 (náhradní termín 12.11.2022)
</t>
    </r>
    <r>
      <rPr>
        <b/>
        <sz val="11"/>
        <color theme="1"/>
        <rFont val="Calibri"/>
        <family val="2"/>
        <charset val="238"/>
        <scheme val="minor"/>
      </rPr>
      <t>Dotace: nájem sportovní haly/sálu, stravování, poroty, odměny pořadatelům, zvukař, moderátor, pitný režim, plakáty, banner, reklama, papíry do tiskárny, tonery, laminovací fólie, odměny soutěžícím, medaile, poháry, květiny pro vedoucí</t>
    </r>
  </si>
  <si>
    <r>
      <t xml:space="preserve">Termín realizace: 18.8.2022 - 21.8.2022. Létání s maketovými akrobatickými modely realistickým způsobem.  
</t>
    </r>
    <r>
      <rPr>
        <b/>
        <sz val="11"/>
        <rFont val="Calibri"/>
        <family val="2"/>
        <charset val="238"/>
        <scheme val="minor"/>
      </rPr>
      <t>Dotace: náklady spojené s organizací soutěží - doprava, startovné, ubytování, propagace, materiál, kancelářské potřeby a technické vybavení, údržba modelářského letiště, nájmy, pronájmy, půjčovné technického vybavení, stravování, odměny, ceny</t>
    </r>
  </si>
  <si>
    <r>
      <t xml:space="preserve">Termín realizace: červenec/srpen 2022, jedná se o 14. ročník volejbalového turnaje smíšeních družstev 
</t>
    </r>
    <r>
      <rPr>
        <b/>
        <sz val="11"/>
        <color theme="1"/>
        <rFont val="Calibri"/>
        <family val="2"/>
        <charset val="238"/>
        <scheme val="minor"/>
      </rPr>
      <t>Dotace: nákup materiálu, nájmy a půjčovné, reklama a propagace, odměny a ceny účastníkům</t>
    </r>
  </si>
  <si>
    <r>
      <t xml:space="preserve">Termín realizace duben 2022 - červen 2022
</t>
    </r>
    <r>
      <rPr>
        <b/>
        <sz val="11"/>
        <color theme="1"/>
        <rFont val="Calibri"/>
        <family val="2"/>
        <charset val="238"/>
        <scheme val="minor"/>
      </rPr>
      <t>Dotace: nákup fitness pomůcek</t>
    </r>
  </si>
  <si>
    <r>
      <t xml:space="preserve">Termín realizace: 11.07.2022 - 15.07.2022 a 01.08.2022 - 05.08.2022, Ročník 2. Uskutečnění 2 turnusů (celkem 50 dětí), program plný tance, aktivního využití prázdnin a zábavného vzdělávání.
</t>
    </r>
    <r>
      <rPr>
        <b/>
        <sz val="11"/>
        <color theme="1"/>
        <rFont val="Calibri"/>
        <family val="2"/>
        <charset val="238"/>
        <scheme val="minor"/>
      </rPr>
      <t>Dotace: nákup sportovního zařízení/vybavení; propagace akce - plakáty, grafika, výlep plakátů; odměny účastníků; pronájem prostor; instruktoři; občerstvení/strava; drobné upomínkové předměty; vzdělávací materiály a potřeby pro děti</t>
    </r>
  </si>
  <si>
    <r>
      <t xml:space="preserve">Termín realizace: 28.5.2022 - Hasičsky areál Provodovice dorost a jednotlivci, 21.05.2022 - Sportovní staion SK Hranice mladí hasiči, 22.05.2022 - Sportovní hřiště Soběchleby mladí hasiči
</t>
    </r>
    <r>
      <rPr>
        <b/>
        <sz val="11"/>
        <color theme="1"/>
        <rFont val="Calibri"/>
        <family val="2"/>
        <charset val="238"/>
        <scheme val="minor"/>
      </rPr>
      <t>Dotace: nájmy stadionu a hřiště, nájmy časomír, stravné závodníků, věcné ceny za umístění, materiál pro zajištění pořádání závoduu, opravy překážek</t>
    </r>
  </si>
  <si>
    <r>
      <t xml:space="preserve">Termín realizace 9.4.2022 
</t>
    </r>
    <r>
      <rPr>
        <b/>
        <sz val="11"/>
        <color theme="1"/>
        <rFont val="Calibri"/>
        <family val="2"/>
        <charset val="238"/>
        <scheme val="minor"/>
      </rPr>
      <t>Dotace: finanční odměny závodníkům, ceny, technické zajištění závodu, odměny rozhodčím a technické četě</t>
    </r>
  </si>
  <si>
    <r>
      <t xml:space="preserve">Únor - listopad 2022
</t>
    </r>
    <r>
      <rPr>
        <b/>
        <sz val="11"/>
        <color theme="1"/>
        <rFont val="Calibri"/>
        <family val="2"/>
        <charset val="238"/>
        <scheme val="minor"/>
      </rPr>
      <t>Dotace: dopravu, příspěvek a vleky, pronájem areálu, odměny pořadatelům závodu, časomíra, doprava pořadatelů, nákup vrtáku, ceny pro závodníky, nájkup materiálu na ohraničení závodní trati, pronájem časomíry, bezpečnostní pomůcky - sítě, matrace, plůtky</t>
    </r>
  </si>
  <si>
    <r>
      <t xml:space="preserve">Leden - brežen 2022, Organizování lyžařské školy na Potštatě. Zvýšení bezpečnosti a zkvalitnění lyžařské školy.
</t>
    </r>
    <r>
      <rPr>
        <b/>
        <sz val="11"/>
        <color theme="1"/>
        <rFont val="Calibri"/>
        <family val="2"/>
        <charset val="238"/>
        <scheme val="minor"/>
      </rPr>
      <t>Grant na: školení instruktorů, ceny na závěrečné závody, saně za skútr pro převoz lyží účastníků výcivku, pronájem časomíry, nákup učebních pomůcek, autobusová doprava dětí z Hranic na Potštát a zpět, stravování účastníků, odměny instruktorům, oprava podlahové krytiny v chatě lyžařské školy, ochranné sítě, plotky, matrace, zapůjčení učebního materiálu, výstroj instruktorů</t>
    </r>
  </si>
  <si>
    <r>
      <t xml:space="preserve">7.5.2022 - Prvomájové koulení             
16.7.2022 Valšovický pohár              
30.7.2022 MČR 55+                      
24.9.2022 Svatováclavské koulení
</t>
    </r>
    <r>
      <rPr>
        <b/>
        <sz val="11"/>
        <color theme="1"/>
        <rFont val="Calibri"/>
        <family val="2"/>
        <charset val="238"/>
        <scheme val="minor"/>
      </rPr>
      <t>Dotace: stravování účastníků, reklama a propagace, odměny a ceny účastníkům, odměny rozhodčím</t>
    </r>
  </si>
  <si>
    <r>
      <t>Termín realizace: 16. června 2022. Předpokládaný počet účastníků 50 - 95. Soutěž 2 disciplíny (běh na 100 m s překážkami, výstup do 4. podlaží cvičné věže)
Dotace</t>
    </r>
    <r>
      <rPr>
        <b/>
        <sz val="11"/>
        <color theme="1"/>
        <rFont val="Calibri"/>
        <family val="2"/>
        <charset val="238"/>
        <scheme val="minor"/>
      </rPr>
      <t>: odměny pro soutěžící - věcné ceny, dárkové koše, poháry a medaile, stravování pro rozhodčí a technickou četu</t>
    </r>
  </si>
  <si>
    <r>
      <t xml:space="preserve">Termín realizace 1.10.2022. Postupová soutěž ve standardních tancích (Waltz, Tango, Valčí, Slowfoxtrot, Quickstep) a latinskoamerických tancích (Samba, Cha-cha, Rumba, Paso-doble, Jive)
</t>
    </r>
    <r>
      <rPr>
        <b/>
        <sz val="11"/>
        <color theme="1"/>
        <rFont val="Calibri"/>
        <family val="2"/>
        <charset val="238"/>
        <scheme val="minor"/>
      </rPr>
      <t>Dotace: ceny, strava pro porotu, ohodnocení poroty sčitatelů a odborného dozoru, nájem</t>
    </r>
  </si>
  <si>
    <r>
      <t xml:space="preserve">Termín realizace Sobota 5.2, od 9:00 - 17(18):00
</t>
    </r>
    <r>
      <rPr>
        <b/>
        <sz val="11"/>
        <color theme="1"/>
        <rFont val="Calibri"/>
        <family val="2"/>
        <charset val="238"/>
        <scheme val="minor"/>
      </rPr>
      <t>Dotace: stravování účastníků, na nákup odměn a cen pro účastníky, propagaci, nákup hracích míčků a odměny pořadatelům a rozhodčím</t>
    </r>
  </si>
  <si>
    <r>
      <t xml:space="preserve">Počet družstve cca: 25
Počet dětí cca: 250
Termín realizace: září 2022
říjen - listopad 2022
Prosinec 2022
</t>
    </r>
    <r>
      <rPr>
        <b/>
        <sz val="11"/>
        <rFont val="Calibri"/>
        <family val="2"/>
        <charset val="238"/>
        <scheme val="minor"/>
      </rPr>
      <t>Dotace: nájem haly, ceny účastníkům, sportovní materiál, odměny pořadatelům a rozhodčím</t>
    </r>
  </si>
  <si>
    <r>
      <t xml:space="preserve">Ročník 15tý, bude 6 vzájemných zápasů, Zlínský, Jihočeský a Olomoucký kraj + Slovan Modra (SK)
</t>
    </r>
    <r>
      <rPr>
        <b/>
        <sz val="11"/>
        <color theme="1"/>
        <rFont val="Calibri"/>
        <family val="2"/>
        <charset val="238"/>
        <scheme val="minor"/>
      </rPr>
      <t>Dotace: nájem haly, odměny pořadatelům a rozhodčím, ceny, ubytování, stravování, AG covid-19 testy</t>
    </r>
  </si>
  <si>
    <r>
      <t xml:space="preserve">Termín realizace: Duben 2022. Atletické závody ve skoku vysokém. 
</t>
    </r>
    <r>
      <rPr>
        <b/>
        <sz val="11"/>
        <color theme="1"/>
        <rFont val="Calibri"/>
        <family val="2"/>
        <charset val="238"/>
        <scheme val="minor"/>
      </rPr>
      <t>Dotace: nákup materiálu pro tvorbu diplomů a propagací soutěže, nákup materiálu pro organizaci soutěže, ceny pro úspěšné účastníky</t>
    </r>
  </si>
  <si>
    <r>
      <t xml:space="preserve">Termín realizace - květen, červen. Závod 5ti členných štafet, 1600m. Předpokládaný počet účastníků - 50 žáků plus pedagogický doprovod
</t>
    </r>
    <r>
      <rPr>
        <b/>
        <sz val="11"/>
        <color theme="1"/>
        <rFont val="Calibri"/>
        <family val="2"/>
        <charset val="238"/>
        <scheme val="minor"/>
      </rPr>
      <t>Dotace: tisk diplomů, nákup medailí, nákup a výroba věcných cen, občerstvení účastníků, pitný režim</t>
    </r>
  </si>
  <si>
    <t>Česká federace mažoretkového sportu, z.s. (ČFMS) 
IČO 65914031</t>
  </si>
  <si>
    <t>X</t>
  </si>
  <si>
    <t>Příloha č. 1</t>
  </si>
  <si>
    <r>
      <rPr>
        <b/>
        <sz val="11"/>
        <color theme="1"/>
        <rFont val="Calibri"/>
        <family val="2"/>
        <charset val="238"/>
        <scheme val="minor"/>
      </rPr>
      <t>Projekt č. 2</t>
    </r>
    <r>
      <rPr>
        <sz val="11"/>
        <color theme="1"/>
        <rFont val="Calibri"/>
        <family val="2"/>
        <scheme val="minor"/>
      </rPr>
      <t xml:space="preserve"> - Projekt nerealizuje místní sportovní klub a z žádosti není zřejmé, zda se akce zúčastní sportovni z hranických sportovních klubů</t>
    </r>
  </si>
  <si>
    <r>
      <rPr>
        <b/>
        <sz val="11"/>
        <color theme="1"/>
        <rFont val="Calibri"/>
        <family val="2"/>
        <charset val="238"/>
        <scheme val="minor"/>
      </rPr>
      <t>Projekt č. 8</t>
    </r>
    <r>
      <rPr>
        <sz val="11"/>
        <color theme="1"/>
        <rFont val="Calibri"/>
        <family val="2"/>
        <scheme val="minor"/>
      </rPr>
      <t xml:space="preserve"> - Projekt nerealizuje místní sportovní klub a popsaná činnost má charakter celoroční činnosti, kterou mohou zajistit místní sportovní kluby</t>
    </r>
  </si>
  <si>
    <r>
      <rPr>
        <b/>
        <sz val="11"/>
        <color theme="1"/>
        <rFont val="Calibri"/>
        <family val="2"/>
        <charset val="238"/>
        <scheme val="minor"/>
      </rPr>
      <t>Projekt č. 16</t>
    </r>
    <r>
      <rPr>
        <sz val="11"/>
        <color theme="1"/>
        <rFont val="Calibri"/>
        <family val="2"/>
        <scheme val="minor"/>
      </rPr>
      <t xml:space="preserve"> - Obdobné projekt - organizace příměstských táborů, komise pro tělovýchovu a sport dlouhodobě nedoporučuje podporovat z důvodu
možnosti financovat v plné výši z příspěvků od rodičů</t>
    </r>
  </si>
  <si>
    <r>
      <rPr>
        <b/>
        <sz val="11"/>
        <color theme="1"/>
        <rFont val="Calibri"/>
        <family val="2"/>
        <charset val="238"/>
        <scheme val="minor"/>
      </rPr>
      <t>Projekt č. 20</t>
    </r>
    <r>
      <rPr>
        <sz val="11"/>
        <color theme="1"/>
        <rFont val="Calibri"/>
        <family val="2"/>
        <scheme val="minor"/>
      </rPr>
      <t xml:space="preserve"> - Komise nedoporučuje projekt podpořit z důvodu mošnosti financovat plné výši z příspěvků od rodičů</t>
    </r>
  </si>
  <si>
    <r>
      <t xml:space="preserve">Malá Fatra 28.05.2022
Vodopády v Trenckově rokli - 25.06.2022
Velký Meder termály - jaro nebo podzim dle covidové situaci
Jizerské hory 25.06.2022 - 30.05.2022
Severoitalská jezera Alp 11.07.2022 - 16.07.2022
Za krásami alpského pomezí Korutany 26.07. - 30.07.2022
Rožmberk a okolí 20.08.2022 - 25.08.2022
Rychlebské hory 27.08.2022
Slovenské Javorníky 10.09.2022
</t>
    </r>
    <r>
      <rPr>
        <b/>
        <sz val="12"/>
        <color theme="1"/>
        <rFont val="Calibri"/>
        <family val="2"/>
        <charset val="238"/>
        <scheme val="minor"/>
      </rPr>
      <t>Dotace: ubytování, doprava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</si>
</sst>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/>
    <xf numFmtId="0" fontId="7" fillId="0" borderId="0" xfId="0" applyFont="1"/>
    <xf numFmtId="0" fontId="6" fillId="0" borderId="0" xfId="0" applyFont="1"/>
    <xf numFmtId="0" fontId="4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/>
    <xf numFmtId="0" fontId="4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justify" vertical="center" wrapText="1"/>
    </xf>
    <xf numFmtId="0" fontId="10" fillId="0" borderId="5" xfId="0" applyFont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17" fontId="4" fillId="0" borderId="5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0" fontId="3" fillId="0" borderId="5" xfId="0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/>
    <xf numFmtId="0" fontId="1" fillId="0" borderId="0" xfId="0" applyFont="1" applyAlignment="1">
      <alignment vertical="top"/>
    </xf>
    <xf numFmtId="0" fontId="5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view="pageLayout" topLeftCell="A31" workbookViewId="0">
      <selection activeCell="C3" sqref="C3:C6"/>
    </sheetView>
  </sheetViews>
  <sheetFormatPr defaultRowHeight="15" x14ac:dyDescent="0.25"/>
  <cols>
    <col min="1" max="1" width="9.140625" style="33"/>
    <col min="2" max="2" width="17.7109375" customWidth="1"/>
    <col min="3" max="3" width="17" customWidth="1"/>
    <col min="4" max="4" width="24.85546875" customWidth="1"/>
    <col min="5" max="5" width="7.28515625" customWidth="1"/>
    <col min="6" max="6" width="6.28515625" customWidth="1"/>
    <col min="7" max="7" width="6.42578125" customWidth="1"/>
    <col min="8" max="8" width="7.140625" customWidth="1"/>
    <col min="9" max="9" width="9.5703125" customWidth="1"/>
    <col min="11" max="11" width="7.42578125" customWidth="1"/>
    <col min="12" max="12" width="7.85546875" customWidth="1"/>
  </cols>
  <sheetData>
    <row r="1" spans="1:13" x14ac:dyDescent="0.25">
      <c r="A1" s="27" t="s">
        <v>0</v>
      </c>
      <c r="E1" s="1"/>
      <c r="F1" s="1"/>
      <c r="G1" s="2"/>
      <c r="H1" s="3"/>
      <c r="I1" s="4"/>
      <c r="J1" s="5"/>
      <c r="K1" s="5" t="s">
        <v>102</v>
      </c>
      <c r="L1" s="4"/>
      <c r="M1" s="35"/>
    </row>
    <row r="2" spans="1:13" ht="15.75" thickBot="1" x14ac:dyDescent="0.3">
      <c r="A2" s="27" t="s">
        <v>71</v>
      </c>
      <c r="E2" s="1"/>
      <c r="F2" s="1"/>
      <c r="G2" s="2"/>
      <c r="H2" s="3"/>
      <c r="I2" s="4"/>
      <c r="J2" s="5"/>
      <c r="K2" s="5"/>
      <c r="L2" s="4"/>
      <c r="M2" s="35"/>
    </row>
    <row r="3" spans="1:13" x14ac:dyDescent="0.25">
      <c r="A3" s="28" t="s">
        <v>1</v>
      </c>
      <c r="B3" s="56" t="s">
        <v>2</v>
      </c>
      <c r="C3" s="56" t="s">
        <v>3</v>
      </c>
      <c r="D3" s="56" t="s">
        <v>4</v>
      </c>
      <c r="E3" s="48" t="s">
        <v>5</v>
      </c>
      <c r="F3" s="48" t="s">
        <v>6</v>
      </c>
      <c r="G3" s="53" t="s">
        <v>7</v>
      </c>
      <c r="H3" s="53" t="s">
        <v>8</v>
      </c>
      <c r="I3" s="56" t="s">
        <v>9</v>
      </c>
      <c r="J3" s="56" t="s">
        <v>10</v>
      </c>
      <c r="K3" s="48" t="s">
        <v>11</v>
      </c>
      <c r="L3" s="48" t="s">
        <v>12</v>
      </c>
      <c r="M3" s="35"/>
    </row>
    <row r="4" spans="1:13" x14ac:dyDescent="0.25">
      <c r="A4" s="29" t="s">
        <v>13</v>
      </c>
      <c r="B4" s="57"/>
      <c r="C4" s="57"/>
      <c r="D4" s="57"/>
      <c r="E4" s="49"/>
      <c r="F4" s="49"/>
      <c r="G4" s="54"/>
      <c r="H4" s="54"/>
      <c r="I4" s="57"/>
      <c r="J4" s="57"/>
      <c r="K4" s="49"/>
      <c r="L4" s="49"/>
      <c r="M4" s="35"/>
    </row>
    <row r="5" spans="1:13" x14ac:dyDescent="0.25">
      <c r="A5" s="29" t="s">
        <v>14</v>
      </c>
      <c r="B5" s="57"/>
      <c r="C5" s="57"/>
      <c r="D5" s="57"/>
      <c r="E5" s="49"/>
      <c r="F5" s="49"/>
      <c r="G5" s="54"/>
      <c r="H5" s="54"/>
      <c r="I5" s="57"/>
      <c r="J5" s="57"/>
      <c r="K5" s="49"/>
      <c r="L5" s="49"/>
      <c r="M5" s="35"/>
    </row>
    <row r="6" spans="1:13" ht="15.75" thickBot="1" x14ac:dyDescent="0.3">
      <c r="A6" s="30" t="s">
        <v>13</v>
      </c>
      <c r="B6" s="58"/>
      <c r="C6" s="58"/>
      <c r="D6" s="58"/>
      <c r="E6" s="50"/>
      <c r="F6" s="50"/>
      <c r="G6" s="55"/>
      <c r="H6" s="55"/>
      <c r="I6" s="58"/>
      <c r="J6" s="58"/>
      <c r="K6" s="50"/>
      <c r="L6" s="50"/>
      <c r="M6" s="35"/>
    </row>
    <row r="7" spans="1:13" ht="90" x14ac:dyDescent="0.25">
      <c r="A7" s="31">
        <v>1</v>
      </c>
      <c r="B7" s="6" t="s">
        <v>15</v>
      </c>
      <c r="C7" s="23" t="s">
        <v>16</v>
      </c>
      <c r="D7" s="23" t="s">
        <v>72</v>
      </c>
      <c r="E7" s="6">
        <v>11.5</v>
      </c>
      <c r="F7" s="6">
        <v>4.5</v>
      </c>
      <c r="G7" s="7">
        <v>6</v>
      </c>
      <c r="H7" s="7">
        <v>6</v>
      </c>
      <c r="I7" s="8">
        <v>6</v>
      </c>
      <c r="J7" s="9">
        <f>H7-I7</f>
        <v>0</v>
      </c>
      <c r="K7" s="8"/>
      <c r="L7" s="44" t="s">
        <v>101</v>
      </c>
      <c r="M7" s="36"/>
    </row>
    <row r="8" spans="1:13" ht="118.5" customHeight="1" x14ac:dyDescent="0.25">
      <c r="A8" s="32">
        <v>2</v>
      </c>
      <c r="B8" s="34" t="s">
        <v>100</v>
      </c>
      <c r="C8" s="24" t="s">
        <v>17</v>
      </c>
      <c r="D8" s="24" t="s">
        <v>73</v>
      </c>
      <c r="E8" s="11">
        <v>202</v>
      </c>
      <c r="F8" s="12">
        <v>167</v>
      </c>
      <c r="G8" s="11">
        <v>35</v>
      </c>
      <c r="H8" s="11">
        <v>0</v>
      </c>
      <c r="I8" s="13">
        <v>0</v>
      </c>
      <c r="J8" s="9">
        <f t="shared" ref="J8:J35" si="0">H8-I8</f>
        <v>0</v>
      </c>
      <c r="K8" s="13"/>
      <c r="L8" s="45" t="s">
        <v>101</v>
      </c>
      <c r="M8" s="36"/>
    </row>
    <row r="9" spans="1:13" ht="315" x14ac:dyDescent="0.25">
      <c r="A9" s="32">
        <v>3</v>
      </c>
      <c r="B9" s="11" t="s">
        <v>18</v>
      </c>
      <c r="C9" s="24" t="s">
        <v>19</v>
      </c>
      <c r="D9" s="24" t="s">
        <v>74</v>
      </c>
      <c r="E9" s="11">
        <v>23.5</v>
      </c>
      <c r="F9" s="11">
        <v>4.7</v>
      </c>
      <c r="G9" s="11">
        <v>18.8</v>
      </c>
      <c r="H9" s="11">
        <v>6</v>
      </c>
      <c r="I9" s="13">
        <v>6</v>
      </c>
      <c r="J9" s="42">
        <f t="shared" si="0"/>
        <v>0</v>
      </c>
      <c r="K9" s="13"/>
      <c r="L9" s="45" t="s">
        <v>101</v>
      </c>
      <c r="M9" s="36"/>
    </row>
    <row r="10" spans="1:13" ht="183" customHeight="1" x14ac:dyDescent="0.25">
      <c r="A10" s="32">
        <v>4</v>
      </c>
      <c r="B10" s="11" t="s">
        <v>20</v>
      </c>
      <c r="C10" s="24" t="s">
        <v>21</v>
      </c>
      <c r="D10" s="24" t="s">
        <v>75</v>
      </c>
      <c r="E10" s="13">
        <v>34</v>
      </c>
      <c r="F10" s="13">
        <v>6.8</v>
      </c>
      <c r="G10" s="13">
        <v>27.2</v>
      </c>
      <c r="H10" s="13">
        <v>6</v>
      </c>
      <c r="I10" s="13">
        <v>6</v>
      </c>
      <c r="J10" s="9">
        <f t="shared" si="0"/>
        <v>0</v>
      </c>
      <c r="K10" s="13"/>
      <c r="L10" s="45" t="s">
        <v>101</v>
      </c>
      <c r="M10" s="36"/>
    </row>
    <row r="11" spans="1:13" ht="270" x14ac:dyDescent="0.25">
      <c r="A11" s="32">
        <v>5</v>
      </c>
      <c r="B11" s="11" t="s">
        <v>22</v>
      </c>
      <c r="C11" s="24" t="s">
        <v>23</v>
      </c>
      <c r="D11" s="24" t="s">
        <v>76</v>
      </c>
      <c r="E11" s="11">
        <v>48</v>
      </c>
      <c r="F11" s="11">
        <v>9.6</v>
      </c>
      <c r="G11" s="11">
        <v>38.4</v>
      </c>
      <c r="H11" s="11">
        <v>6</v>
      </c>
      <c r="I11" s="13">
        <v>6</v>
      </c>
      <c r="J11" s="42">
        <f t="shared" si="0"/>
        <v>0</v>
      </c>
      <c r="K11" s="13"/>
      <c r="L11" s="45" t="s">
        <v>101</v>
      </c>
      <c r="M11" s="36"/>
    </row>
    <row r="12" spans="1:13" ht="180" x14ac:dyDescent="0.25">
      <c r="A12" s="32">
        <v>6</v>
      </c>
      <c r="B12" s="11" t="s">
        <v>22</v>
      </c>
      <c r="C12" s="24" t="s">
        <v>24</v>
      </c>
      <c r="D12" s="24" t="s">
        <v>77</v>
      </c>
      <c r="E12" s="11">
        <v>25</v>
      </c>
      <c r="F12" s="11">
        <v>5</v>
      </c>
      <c r="G12" s="11">
        <v>20</v>
      </c>
      <c r="H12" s="11">
        <v>6</v>
      </c>
      <c r="I12" s="13">
        <v>6</v>
      </c>
      <c r="J12" s="9">
        <f t="shared" si="0"/>
        <v>0</v>
      </c>
      <c r="K12" s="13"/>
      <c r="L12" s="45" t="s">
        <v>101</v>
      </c>
      <c r="M12" s="36"/>
    </row>
    <row r="13" spans="1:13" ht="255" x14ac:dyDescent="0.25">
      <c r="A13" s="32">
        <v>7</v>
      </c>
      <c r="B13" s="11" t="s">
        <v>25</v>
      </c>
      <c r="C13" s="24" t="s">
        <v>26</v>
      </c>
      <c r="D13" s="15" t="s">
        <v>78</v>
      </c>
      <c r="E13" s="11">
        <v>66</v>
      </c>
      <c r="F13" s="11">
        <v>40</v>
      </c>
      <c r="G13" s="11">
        <v>26</v>
      </c>
      <c r="H13" s="11">
        <v>20</v>
      </c>
      <c r="I13" s="14">
        <v>13</v>
      </c>
      <c r="J13" s="42">
        <f t="shared" si="0"/>
        <v>7</v>
      </c>
      <c r="K13" s="14"/>
      <c r="L13" s="45" t="s">
        <v>101</v>
      </c>
      <c r="M13" s="36"/>
    </row>
    <row r="14" spans="1:13" ht="165" x14ac:dyDescent="0.25">
      <c r="A14" s="32">
        <v>8</v>
      </c>
      <c r="B14" s="11" t="s">
        <v>27</v>
      </c>
      <c r="C14" s="24" t="s">
        <v>28</v>
      </c>
      <c r="D14" s="24" t="s">
        <v>79</v>
      </c>
      <c r="E14" s="11">
        <v>85</v>
      </c>
      <c r="F14" s="11">
        <v>60</v>
      </c>
      <c r="G14" s="11">
        <v>25</v>
      </c>
      <c r="H14" s="11">
        <v>0</v>
      </c>
      <c r="I14" s="14">
        <v>0</v>
      </c>
      <c r="J14" s="9">
        <f t="shared" si="0"/>
        <v>0</v>
      </c>
      <c r="K14" s="14"/>
      <c r="L14" s="45" t="s">
        <v>101</v>
      </c>
      <c r="M14" s="36"/>
    </row>
    <row r="15" spans="1:13" ht="165" x14ac:dyDescent="0.25">
      <c r="A15" s="32">
        <v>9</v>
      </c>
      <c r="B15" s="11" t="s">
        <v>29</v>
      </c>
      <c r="C15" s="24" t="s">
        <v>30</v>
      </c>
      <c r="D15" s="24" t="s">
        <v>80</v>
      </c>
      <c r="E15" s="12">
        <v>118.5</v>
      </c>
      <c r="F15" s="12">
        <v>60</v>
      </c>
      <c r="G15" s="12">
        <v>58.5</v>
      </c>
      <c r="H15" s="12">
        <v>40</v>
      </c>
      <c r="I15" s="14">
        <v>46.5</v>
      </c>
      <c r="J15" s="42">
        <f t="shared" si="0"/>
        <v>-6.5</v>
      </c>
      <c r="K15" s="14"/>
      <c r="L15" s="14"/>
      <c r="M15" s="37"/>
    </row>
    <row r="16" spans="1:13" ht="315" x14ac:dyDescent="0.25">
      <c r="A16" s="32">
        <v>10</v>
      </c>
      <c r="B16" s="11" t="s">
        <v>31</v>
      </c>
      <c r="C16" s="24" t="s">
        <v>32</v>
      </c>
      <c r="D16" s="24" t="s">
        <v>81</v>
      </c>
      <c r="E16" s="11">
        <v>40</v>
      </c>
      <c r="F16" s="11">
        <v>10</v>
      </c>
      <c r="G16" s="11">
        <v>30</v>
      </c>
      <c r="H16" s="11">
        <v>20</v>
      </c>
      <c r="I16" s="13">
        <v>9</v>
      </c>
      <c r="J16" s="9">
        <f t="shared" si="0"/>
        <v>11</v>
      </c>
      <c r="K16" s="13"/>
      <c r="L16" s="45" t="s">
        <v>101</v>
      </c>
      <c r="M16" s="36"/>
    </row>
    <row r="17" spans="1:13" ht="195" x14ac:dyDescent="0.25">
      <c r="A17" s="32">
        <v>11</v>
      </c>
      <c r="B17" s="11" t="s">
        <v>33</v>
      </c>
      <c r="C17" s="24" t="s">
        <v>34</v>
      </c>
      <c r="D17" s="15" t="s">
        <v>82</v>
      </c>
      <c r="E17" s="13">
        <v>38</v>
      </c>
      <c r="F17" s="13">
        <v>23</v>
      </c>
      <c r="G17" s="13">
        <v>15</v>
      </c>
      <c r="H17" s="13">
        <v>5</v>
      </c>
      <c r="I17" s="14">
        <v>0</v>
      </c>
      <c r="J17" s="42">
        <f t="shared" si="0"/>
        <v>5</v>
      </c>
      <c r="K17" s="14"/>
      <c r="L17" s="45" t="s">
        <v>101</v>
      </c>
      <c r="M17" s="36"/>
    </row>
    <row r="18" spans="1:13" ht="225" x14ac:dyDescent="0.25">
      <c r="A18" s="32">
        <v>12</v>
      </c>
      <c r="B18" s="11" t="s">
        <v>35</v>
      </c>
      <c r="C18" s="24" t="s">
        <v>36</v>
      </c>
      <c r="D18" s="24" t="s">
        <v>83</v>
      </c>
      <c r="E18" s="13">
        <v>124</v>
      </c>
      <c r="F18" s="13">
        <v>80</v>
      </c>
      <c r="G18" s="13">
        <v>44</v>
      </c>
      <c r="H18" s="13">
        <v>25</v>
      </c>
      <c r="I18" s="13">
        <v>20</v>
      </c>
      <c r="J18" s="9">
        <f t="shared" si="0"/>
        <v>5</v>
      </c>
      <c r="K18" s="13"/>
      <c r="L18" s="45" t="s">
        <v>101</v>
      </c>
      <c r="M18" s="36"/>
    </row>
    <row r="19" spans="1:13" ht="270" x14ac:dyDescent="0.25">
      <c r="A19" s="32">
        <v>13</v>
      </c>
      <c r="B19" s="12" t="s">
        <v>37</v>
      </c>
      <c r="C19" s="15" t="s">
        <v>38</v>
      </c>
      <c r="D19" s="15" t="s">
        <v>84</v>
      </c>
      <c r="E19" s="16">
        <v>160</v>
      </c>
      <c r="F19" s="16">
        <v>100</v>
      </c>
      <c r="G19" s="16">
        <v>60</v>
      </c>
      <c r="H19" s="16">
        <v>40</v>
      </c>
      <c r="I19" s="16">
        <v>0</v>
      </c>
      <c r="J19" s="42">
        <f t="shared" si="0"/>
        <v>40</v>
      </c>
      <c r="K19" s="14"/>
      <c r="L19" s="14"/>
      <c r="M19" s="36"/>
    </row>
    <row r="20" spans="1:13" ht="165" x14ac:dyDescent="0.25">
      <c r="A20" s="32">
        <v>14</v>
      </c>
      <c r="B20" s="11" t="s">
        <v>39</v>
      </c>
      <c r="C20" s="24" t="s">
        <v>40</v>
      </c>
      <c r="D20" s="24" t="s">
        <v>85</v>
      </c>
      <c r="E20" s="13">
        <v>19.7</v>
      </c>
      <c r="F20" s="13">
        <v>10.7</v>
      </c>
      <c r="G20" s="13">
        <v>9</v>
      </c>
      <c r="H20" s="13">
        <v>6</v>
      </c>
      <c r="I20" s="17">
        <v>6</v>
      </c>
      <c r="J20" s="9">
        <f t="shared" si="0"/>
        <v>0</v>
      </c>
      <c r="K20" s="14"/>
      <c r="L20" s="45" t="s">
        <v>101</v>
      </c>
      <c r="M20" s="36"/>
    </row>
    <row r="21" spans="1:13" ht="75" x14ac:dyDescent="0.25">
      <c r="A21" s="32">
        <v>15</v>
      </c>
      <c r="B21" s="11" t="s">
        <v>41</v>
      </c>
      <c r="C21" s="24" t="s">
        <v>42</v>
      </c>
      <c r="D21" s="24" t="s">
        <v>86</v>
      </c>
      <c r="E21" s="11">
        <v>43</v>
      </c>
      <c r="F21" s="11">
        <v>23</v>
      </c>
      <c r="G21" s="12">
        <v>20</v>
      </c>
      <c r="H21" s="12">
        <v>5</v>
      </c>
      <c r="I21" s="13">
        <v>0</v>
      </c>
      <c r="J21" s="42">
        <f t="shared" si="0"/>
        <v>5</v>
      </c>
      <c r="K21" s="13"/>
      <c r="L21" s="45" t="s">
        <v>101</v>
      </c>
      <c r="M21" s="36"/>
    </row>
    <row r="22" spans="1:13" ht="330" x14ac:dyDescent="0.25">
      <c r="A22" s="32">
        <v>16</v>
      </c>
      <c r="B22" s="11" t="s">
        <v>43</v>
      </c>
      <c r="C22" s="24" t="s">
        <v>44</v>
      </c>
      <c r="D22" s="24" t="s">
        <v>87</v>
      </c>
      <c r="E22" s="11">
        <v>112.2</v>
      </c>
      <c r="F22" s="11">
        <v>74</v>
      </c>
      <c r="G22" s="11">
        <v>38.200000000000003</v>
      </c>
      <c r="H22" s="11">
        <v>0</v>
      </c>
      <c r="I22" s="17">
        <v>0</v>
      </c>
      <c r="J22" s="9">
        <f t="shared" si="0"/>
        <v>0</v>
      </c>
      <c r="K22" s="14"/>
      <c r="L22" s="45" t="s">
        <v>101</v>
      </c>
      <c r="M22" s="36"/>
    </row>
    <row r="23" spans="1:13" ht="240" x14ac:dyDescent="0.25">
      <c r="A23" s="32">
        <v>17</v>
      </c>
      <c r="B23" s="11" t="s">
        <v>45</v>
      </c>
      <c r="C23" s="24" t="s">
        <v>46</v>
      </c>
      <c r="D23" s="24" t="s">
        <v>88</v>
      </c>
      <c r="E23" s="17">
        <v>113</v>
      </c>
      <c r="F23" s="18">
        <v>103</v>
      </c>
      <c r="G23" s="18">
        <v>10</v>
      </c>
      <c r="H23" s="18">
        <v>3</v>
      </c>
      <c r="I23" s="14">
        <v>9</v>
      </c>
      <c r="J23" s="42">
        <f t="shared" si="0"/>
        <v>-6</v>
      </c>
      <c r="K23" s="14"/>
      <c r="L23" s="45" t="s">
        <v>101</v>
      </c>
      <c r="M23" s="36"/>
    </row>
    <row r="24" spans="1:13" ht="120" x14ac:dyDescent="0.25">
      <c r="A24" s="32">
        <v>18</v>
      </c>
      <c r="B24" s="11" t="s">
        <v>47</v>
      </c>
      <c r="C24" s="24" t="s">
        <v>48</v>
      </c>
      <c r="D24" s="24" t="s">
        <v>89</v>
      </c>
      <c r="E24" s="13">
        <v>60</v>
      </c>
      <c r="F24" s="13">
        <v>20</v>
      </c>
      <c r="G24" s="13">
        <v>40</v>
      </c>
      <c r="H24" s="13">
        <v>40</v>
      </c>
      <c r="I24" s="13">
        <v>25</v>
      </c>
      <c r="J24" s="9">
        <f t="shared" si="0"/>
        <v>15</v>
      </c>
      <c r="K24" s="13"/>
      <c r="L24" s="45" t="s">
        <v>101</v>
      </c>
      <c r="M24" s="36"/>
    </row>
    <row r="25" spans="1:13" ht="210" x14ac:dyDescent="0.25">
      <c r="A25" s="32">
        <v>19</v>
      </c>
      <c r="B25" s="11" t="s">
        <v>49</v>
      </c>
      <c r="C25" s="24" t="s">
        <v>50</v>
      </c>
      <c r="D25" s="24" t="s">
        <v>90</v>
      </c>
      <c r="E25" s="13">
        <v>92</v>
      </c>
      <c r="F25" s="13">
        <v>55</v>
      </c>
      <c r="G25" s="13">
        <v>37</v>
      </c>
      <c r="H25" s="13">
        <v>25</v>
      </c>
      <c r="I25" s="13">
        <v>15</v>
      </c>
      <c r="J25" s="42">
        <f t="shared" si="0"/>
        <v>10</v>
      </c>
      <c r="K25" s="13"/>
      <c r="L25" s="45" t="s">
        <v>101</v>
      </c>
      <c r="M25" s="36"/>
    </row>
    <row r="26" spans="1:13" ht="345" x14ac:dyDescent="0.25">
      <c r="A26" s="32">
        <v>20</v>
      </c>
      <c r="B26" s="11" t="s">
        <v>51</v>
      </c>
      <c r="C26" s="24" t="s">
        <v>52</v>
      </c>
      <c r="D26" s="24" t="s">
        <v>91</v>
      </c>
      <c r="E26" s="14">
        <v>223</v>
      </c>
      <c r="F26" s="14">
        <v>150</v>
      </c>
      <c r="G26" s="14">
        <v>73</v>
      </c>
      <c r="H26" s="14">
        <v>0</v>
      </c>
      <c r="I26" s="14">
        <v>8</v>
      </c>
      <c r="J26" s="42">
        <f t="shared" si="0"/>
        <v>-8</v>
      </c>
      <c r="K26" s="14"/>
      <c r="L26" s="14"/>
      <c r="M26" s="36"/>
    </row>
    <row r="27" spans="1:13" ht="180" x14ac:dyDescent="0.25">
      <c r="A27" s="32">
        <v>21</v>
      </c>
      <c r="B27" s="11" t="s">
        <v>53</v>
      </c>
      <c r="C27" s="24" t="s">
        <v>54</v>
      </c>
      <c r="D27" s="24" t="s">
        <v>92</v>
      </c>
      <c r="E27" s="11">
        <v>100</v>
      </c>
      <c r="F27" s="11">
        <v>50</v>
      </c>
      <c r="G27" s="11">
        <v>50</v>
      </c>
      <c r="H27" s="11">
        <v>10</v>
      </c>
      <c r="I27" s="14">
        <v>5</v>
      </c>
      <c r="J27" s="9">
        <f t="shared" si="0"/>
        <v>5</v>
      </c>
      <c r="K27" s="14"/>
      <c r="L27" s="45" t="s">
        <v>101</v>
      </c>
      <c r="M27" s="36"/>
    </row>
    <row r="28" spans="1:13" ht="195" x14ac:dyDescent="0.25">
      <c r="A28" s="32">
        <v>22</v>
      </c>
      <c r="B28" s="11" t="s">
        <v>55</v>
      </c>
      <c r="C28" s="24" t="s">
        <v>56</v>
      </c>
      <c r="D28" s="24" t="s">
        <v>93</v>
      </c>
      <c r="E28" s="11">
        <v>35</v>
      </c>
      <c r="F28" s="12">
        <v>7.2</v>
      </c>
      <c r="G28" s="12">
        <v>27.8</v>
      </c>
      <c r="H28" s="12">
        <v>10</v>
      </c>
      <c r="I28" s="14">
        <v>9</v>
      </c>
      <c r="J28" s="9">
        <f t="shared" si="0"/>
        <v>1</v>
      </c>
      <c r="K28" s="14"/>
      <c r="L28" s="45" t="s">
        <v>101</v>
      </c>
      <c r="M28" s="36"/>
    </row>
    <row r="29" spans="1:13" ht="210" x14ac:dyDescent="0.25">
      <c r="A29" s="32">
        <v>23</v>
      </c>
      <c r="B29" s="11" t="s">
        <v>57</v>
      </c>
      <c r="C29" s="24" t="s">
        <v>58</v>
      </c>
      <c r="D29" s="24" t="s">
        <v>94</v>
      </c>
      <c r="E29" s="11">
        <v>217</v>
      </c>
      <c r="F29" s="11">
        <v>157</v>
      </c>
      <c r="G29" s="12">
        <v>60</v>
      </c>
      <c r="H29" s="12">
        <v>30</v>
      </c>
      <c r="I29" s="13">
        <v>30</v>
      </c>
      <c r="J29" s="43">
        <f t="shared" si="0"/>
        <v>0</v>
      </c>
      <c r="K29" s="13"/>
      <c r="L29" s="14"/>
      <c r="M29" s="36"/>
    </row>
    <row r="30" spans="1:13" ht="150" x14ac:dyDescent="0.25">
      <c r="A30" s="32">
        <v>24</v>
      </c>
      <c r="B30" s="11" t="s">
        <v>59</v>
      </c>
      <c r="C30" s="24" t="s">
        <v>60</v>
      </c>
      <c r="D30" s="24" t="s">
        <v>95</v>
      </c>
      <c r="E30" s="13">
        <v>6</v>
      </c>
      <c r="F30" s="13">
        <v>2.5</v>
      </c>
      <c r="G30" s="13">
        <v>3.5</v>
      </c>
      <c r="H30" s="13">
        <v>3</v>
      </c>
      <c r="I30" s="13">
        <v>3</v>
      </c>
      <c r="J30" s="9">
        <f t="shared" si="0"/>
        <v>0</v>
      </c>
      <c r="K30" s="13"/>
      <c r="L30" s="45" t="s">
        <v>101</v>
      </c>
      <c r="M30" s="36"/>
    </row>
    <row r="31" spans="1:13" ht="150" x14ac:dyDescent="0.25">
      <c r="A31" s="32">
        <v>25</v>
      </c>
      <c r="B31" s="11" t="s">
        <v>61</v>
      </c>
      <c r="C31" s="24" t="s">
        <v>62</v>
      </c>
      <c r="D31" s="15" t="s">
        <v>96</v>
      </c>
      <c r="E31" s="11">
        <v>60</v>
      </c>
      <c r="F31" s="11">
        <v>20</v>
      </c>
      <c r="G31" s="11">
        <v>40</v>
      </c>
      <c r="H31" s="11">
        <v>40</v>
      </c>
      <c r="I31" s="14">
        <v>20</v>
      </c>
      <c r="J31" s="42">
        <f t="shared" si="0"/>
        <v>20</v>
      </c>
      <c r="K31" s="14"/>
      <c r="L31" s="45" t="s">
        <v>101</v>
      </c>
      <c r="M31" s="36"/>
    </row>
    <row r="32" spans="1:13" ht="165" x14ac:dyDescent="0.25">
      <c r="A32" s="32">
        <v>26</v>
      </c>
      <c r="B32" s="11" t="s">
        <v>61</v>
      </c>
      <c r="C32" s="24" t="s">
        <v>63</v>
      </c>
      <c r="D32" s="24" t="s">
        <v>97</v>
      </c>
      <c r="E32" s="13">
        <v>70</v>
      </c>
      <c r="F32" s="13">
        <v>30</v>
      </c>
      <c r="G32" s="13">
        <v>40</v>
      </c>
      <c r="H32" s="13">
        <v>38</v>
      </c>
      <c r="I32" s="14"/>
      <c r="J32" s="9">
        <f t="shared" si="0"/>
        <v>38</v>
      </c>
      <c r="K32" s="14"/>
      <c r="L32" s="45" t="s">
        <v>101</v>
      </c>
      <c r="M32" s="38"/>
    </row>
    <row r="33" spans="1:13" ht="342.75" customHeight="1" x14ac:dyDescent="0.25">
      <c r="A33" s="32">
        <v>27</v>
      </c>
      <c r="B33" s="11" t="s">
        <v>64</v>
      </c>
      <c r="C33" s="25" t="s">
        <v>65</v>
      </c>
      <c r="D33" s="25" t="s">
        <v>107</v>
      </c>
      <c r="E33" s="13">
        <v>110</v>
      </c>
      <c r="F33" s="13">
        <v>100</v>
      </c>
      <c r="G33" s="11">
        <v>10</v>
      </c>
      <c r="H33" s="11">
        <v>5</v>
      </c>
      <c r="I33" s="13">
        <v>5</v>
      </c>
      <c r="J33" s="42">
        <f t="shared" si="0"/>
        <v>0</v>
      </c>
      <c r="K33" s="19"/>
      <c r="L33" s="46" t="s">
        <v>101</v>
      </c>
      <c r="M33" s="36"/>
    </row>
    <row r="34" spans="1:13" ht="150" x14ac:dyDescent="0.25">
      <c r="A34" s="32">
        <v>28</v>
      </c>
      <c r="B34" s="11" t="s">
        <v>66</v>
      </c>
      <c r="C34" s="24" t="s">
        <v>67</v>
      </c>
      <c r="D34" s="26" t="s">
        <v>98</v>
      </c>
      <c r="E34" s="13">
        <v>3</v>
      </c>
      <c r="F34" s="13">
        <v>0.6</v>
      </c>
      <c r="G34" s="13">
        <v>2.4</v>
      </c>
      <c r="H34" s="13">
        <v>2</v>
      </c>
      <c r="I34" s="14">
        <v>2</v>
      </c>
      <c r="J34" s="9">
        <f t="shared" si="0"/>
        <v>0</v>
      </c>
      <c r="K34" s="14"/>
      <c r="L34" s="45" t="s">
        <v>101</v>
      </c>
      <c r="M34" s="39"/>
    </row>
    <row r="35" spans="1:13" ht="180" x14ac:dyDescent="0.25">
      <c r="A35" s="32">
        <v>29</v>
      </c>
      <c r="B35" s="11" t="s">
        <v>68</v>
      </c>
      <c r="C35" s="24" t="s">
        <v>69</v>
      </c>
      <c r="D35" s="24" t="s">
        <v>99</v>
      </c>
      <c r="E35" s="11">
        <v>6</v>
      </c>
      <c r="F35" s="11">
        <v>1.5</v>
      </c>
      <c r="G35" s="11">
        <v>4.5</v>
      </c>
      <c r="H35" s="11">
        <v>3</v>
      </c>
      <c r="I35" s="14">
        <v>3</v>
      </c>
      <c r="J35" s="42">
        <f t="shared" si="0"/>
        <v>0</v>
      </c>
      <c r="K35" s="14"/>
      <c r="L35" s="45" t="s">
        <v>101</v>
      </c>
      <c r="M35" s="39"/>
    </row>
    <row r="36" spans="1:13" ht="15.75" x14ac:dyDescent="0.25">
      <c r="A36" s="32"/>
      <c r="B36" s="10"/>
      <c r="C36" s="10"/>
      <c r="D36" s="20" t="s">
        <v>70</v>
      </c>
      <c r="E36" s="21">
        <f>SUM(E9:E35)</f>
        <v>2031.9</v>
      </c>
      <c r="F36" s="21">
        <f>SUM(F9:F35)</f>
        <v>1203.5999999999999</v>
      </c>
      <c r="G36" s="22">
        <f>SUM(G9:G35)</f>
        <v>828.29999999999984</v>
      </c>
      <c r="H36" s="22">
        <f>SUM(H7:H35)</f>
        <v>400</v>
      </c>
      <c r="I36" s="21">
        <f>SUM(I9:I35)</f>
        <v>252.5</v>
      </c>
      <c r="J36" s="21"/>
      <c r="K36" s="21">
        <f>SUM(K9:K32)</f>
        <v>0</v>
      </c>
      <c r="L36" s="47">
        <f>SUM(L9:L32)</f>
        <v>0</v>
      </c>
      <c r="M36" s="40"/>
    </row>
    <row r="38" spans="1:13" x14ac:dyDescent="0.25">
      <c r="A38" s="41" t="s">
        <v>103</v>
      </c>
    </row>
    <row r="39" spans="1:13" x14ac:dyDescent="0.25">
      <c r="A39" s="41" t="s">
        <v>104</v>
      </c>
    </row>
    <row r="40" spans="1:13" x14ac:dyDescent="0.25">
      <c r="A40" s="51" t="s">
        <v>105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</row>
    <row r="41" spans="1:13" x14ac:dyDescent="0.25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</row>
    <row r="42" spans="1:13" x14ac:dyDescent="0.25">
      <c r="A42" s="41" t="s">
        <v>106</v>
      </c>
    </row>
  </sheetData>
  <mergeCells count="12">
    <mergeCell ref="L3:L6"/>
    <mergeCell ref="A40:K41"/>
    <mergeCell ref="G3:G6"/>
    <mergeCell ref="B3:B6"/>
    <mergeCell ref="C3:C6"/>
    <mergeCell ref="D3:D6"/>
    <mergeCell ref="E3:E6"/>
    <mergeCell ref="F3:F6"/>
    <mergeCell ref="H3:H6"/>
    <mergeCell ref="I3:I6"/>
    <mergeCell ref="J3:J6"/>
    <mergeCell ref="K3:K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2022-03-24T11:55:32Z</dcterms:modified>
</cp:coreProperties>
</file>